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1475" windowHeight="6480"/>
  </bookViews>
  <sheets>
    <sheet name="Lapas1" sheetId="1" r:id="rId1"/>
    <sheet name="Lapas2" sheetId="2" r:id="rId2"/>
    <sheet name="Lapas3" sheetId="3" r:id="rId3"/>
  </sheets>
  <calcPr calcId="144525"/>
</workbook>
</file>

<file path=xl/calcChain.xml><?xml version="1.0" encoding="utf-8"?>
<calcChain xmlns="http://schemas.openxmlformats.org/spreadsheetml/2006/main">
  <c r="E10" i="1" l="1"/>
  <c r="F10" i="1"/>
  <c r="D10" i="1"/>
  <c r="J10" i="1"/>
  <c r="I10" i="1"/>
  <c r="C10" i="1" l="1"/>
  <c r="L16" i="1"/>
  <c r="K15" i="1"/>
  <c r="K13" i="1"/>
  <c r="K11" i="1"/>
  <c r="G10" i="1"/>
  <c r="K16" i="1"/>
  <c r="K17" i="1"/>
  <c r="K18" i="1"/>
  <c r="K19" i="1"/>
  <c r="K20" i="1"/>
  <c r="H10" i="1"/>
  <c r="L13" i="1"/>
  <c r="L15" i="1"/>
  <c r="L20" i="1"/>
  <c r="L17" i="1"/>
  <c r="L18" i="1"/>
  <c r="K10" i="1" l="1"/>
  <c r="L19" i="1"/>
  <c r="L11" i="1"/>
  <c r="L10" i="1" s="1"/>
  <c r="C6" i="2" l="1"/>
  <c r="D6" i="2"/>
  <c r="E6" i="2"/>
  <c r="F6" i="2"/>
</calcChain>
</file>

<file path=xl/sharedStrings.xml><?xml version="1.0" encoding="utf-8"?>
<sst xmlns="http://schemas.openxmlformats.org/spreadsheetml/2006/main" count="54" uniqueCount="42">
  <si>
    <t>MOKESČIO, NUSTATYTO IKIMOKYKLINĖS  ĮSTAIGOS REIKMĖMS,</t>
  </si>
  <si>
    <t>LĖŠŲ PASKIRSTYMO IR PANAUDOJIMO ATASKAITA</t>
  </si>
  <si>
    <t>Eil. Nr.</t>
  </si>
  <si>
    <t xml:space="preserve">PREKĖS, PRIEMONĖS IR PASLAUGOS </t>
  </si>
  <si>
    <t>I Ketvirtis</t>
  </si>
  <si>
    <t>II Ketvirtis</t>
  </si>
  <si>
    <t>III Ketvirtis</t>
  </si>
  <si>
    <t>IV Ketvirtis</t>
  </si>
  <si>
    <t>Iš viso per metus</t>
  </si>
  <si>
    <t>Planuota lėšų</t>
  </si>
  <si>
    <t>Panaudota</t>
  </si>
  <si>
    <t xml:space="preserve"> lėšų</t>
  </si>
  <si>
    <t>Iš viso</t>
  </si>
  <si>
    <t>1.</t>
  </si>
  <si>
    <t>Prekės ir priemonės higienos normų reikalavimų vykdymui</t>
  </si>
  <si>
    <t>2.</t>
  </si>
  <si>
    <t>Baldams</t>
  </si>
  <si>
    <t>3.</t>
  </si>
  <si>
    <t>Aprangai</t>
  </si>
  <si>
    <t>4.</t>
  </si>
  <si>
    <t>Patalynei</t>
  </si>
  <si>
    <t>5.</t>
  </si>
  <si>
    <t>Spaudiniams</t>
  </si>
  <si>
    <t>6.</t>
  </si>
  <si>
    <t>Kanceliarinėms prekėms</t>
  </si>
  <si>
    <t>7.</t>
  </si>
  <si>
    <t>Ugdymo priemonėms įsigyti</t>
  </si>
  <si>
    <t>8.</t>
  </si>
  <si>
    <t>Ilgalaikio turto einamajam remontui</t>
  </si>
  <si>
    <t>9.</t>
  </si>
  <si>
    <t>Ryšių, interneto paslaugoms, interneto svetainės priežiūrai</t>
  </si>
  <si>
    <t>10.</t>
  </si>
  <si>
    <t>Būtinosioms paslaugoms ir patikroms</t>
  </si>
  <si>
    <t>_____________________</t>
  </si>
  <si>
    <t xml:space="preserve">Įstaigos vadovas        </t>
  </si>
  <si>
    <t>Parašas</t>
  </si>
  <si>
    <t>biuro sistemos</t>
  </si>
  <si>
    <t>biuro verslas</t>
  </si>
  <si>
    <t>ketvirčiai</t>
  </si>
  <si>
    <t>kilobaitas</t>
  </si>
  <si>
    <t>Vera Janikūnienė</t>
  </si>
  <si>
    <t>2020  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</si>
</sst>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abSelected="1" workbookViewId="0">
      <selection activeCell="P10" sqref="P10"/>
    </sheetView>
  </sheetViews>
  <sheetFormatPr defaultRowHeight="15" x14ac:dyDescent="0.25"/>
  <cols>
    <col min="1" max="1" width="2.85546875" customWidth="1"/>
    <col min="2" max="2" width="13" customWidth="1"/>
    <col min="3" max="3" width="6.28515625" customWidth="1"/>
    <col min="4" max="5" width="6.7109375" customWidth="1"/>
    <col min="6" max="6" width="6.5703125" customWidth="1"/>
    <col min="7" max="7" width="7.140625" customWidth="1"/>
    <col min="8" max="8" width="7.42578125" customWidth="1"/>
    <col min="9" max="10" width="7.5703125" customWidth="1"/>
    <col min="11" max="11" width="7.28515625" customWidth="1"/>
    <col min="12" max="12" width="7.7109375" customWidth="1"/>
  </cols>
  <sheetData>
    <row r="3" spans="1:12" ht="15.75" x14ac:dyDescent="0.25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6.5" thickBot="1" x14ac:dyDescent="0.3">
      <c r="A5" s="1"/>
    </row>
    <row r="6" spans="1:12" ht="16.5" thickBot="1" x14ac:dyDescent="0.3">
      <c r="A6" s="34" t="s">
        <v>2</v>
      </c>
      <c r="B6" s="12"/>
      <c r="C6" s="37" t="s">
        <v>41</v>
      </c>
      <c r="D6" s="38"/>
      <c r="E6" s="38"/>
      <c r="F6" s="38"/>
      <c r="G6" s="38"/>
      <c r="H6" s="38"/>
      <c r="I6" s="38"/>
      <c r="J6" s="38"/>
      <c r="K6" s="38"/>
      <c r="L6" s="39"/>
    </row>
    <row r="7" spans="1:12" ht="51.75" thickBot="1" x14ac:dyDescent="0.3">
      <c r="A7" s="35"/>
      <c r="B7" s="29" t="s">
        <v>3</v>
      </c>
      <c r="C7" s="40" t="s">
        <v>4</v>
      </c>
      <c r="D7" s="41"/>
      <c r="E7" s="40" t="s">
        <v>5</v>
      </c>
      <c r="F7" s="41"/>
      <c r="G7" s="40" t="s">
        <v>6</v>
      </c>
      <c r="H7" s="41"/>
      <c r="I7" s="40" t="s">
        <v>7</v>
      </c>
      <c r="J7" s="41"/>
      <c r="K7" s="40" t="s">
        <v>8</v>
      </c>
      <c r="L7" s="41"/>
    </row>
    <row r="8" spans="1:12" ht="24.75" customHeight="1" x14ac:dyDescent="0.25">
      <c r="A8" s="35"/>
      <c r="B8" s="2"/>
      <c r="C8" s="32" t="s">
        <v>9</v>
      </c>
      <c r="D8" s="30" t="s">
        <v>10</v>
      </c>
      <c r="E8" s="32" t="s">
        <v>9</v>
      </c>
      <c r="F8" s="30" t="s">
        <v>10</v>
      </c>
      <c r="G8" s="32" t="s">
        <v>9</v>
      </c>
      <c r="H8" s="30" t="s">
        <v>10</v>
      </c>
      <c r="I8" s="32" t="s">
        <v>9</v>
      </c>
      <c r="J8" s="30" t="s">
        <v>10</v>
      </c>
      <c r="K8" s="32" t="s">
        <v>9</v>
      </c>
      <c r="L8" s="30" t="s">
        <v>10</v>
      </c>
    </row>
    <row r="9" spans="1:12" ht="10.5" customHeight="1" thickBot="1" x14ac:dyDescent="0.3">
      <c r="A9" s="36"/>
      <c r="B9" s="3"/>
      <c r="C9" s="33"/>
      <c r="D9" s="31" t="s">
        <v>11</v>
      </c>
      <c r="E9" s="33"/>
      <c r="F9" s="31" t="s">
        <v>11</v>
      </c>
      <c r="G9" s="33"/>
      <c r="H9" s="31" t="s">
        <v>11</v>
      </c>
      <c r="I9" s="33"/>
      <c r="J9" s="31" t="s">
        <v>11</v>
      </c>
      <c r="K9" s="33"/>
      <c r="L9" s="31" t="s">
        <v>11</v>
      </c>
    </row>
    <row r="10" spans="1:12" ht="21" customHeight="1" thickBot="1" x14ac:dyDescent="0.3">
      <c r="A10" s="4"/>
      <c r="B10" s="13" t="s">
        <v>12</v>
      </c>
      <c r="C10" s="6">
        <f>SUM(C11+C12+C13+C14+C15+C16+C17+C18+C19+C20)</f>
        <v>2300</v>
      </c>
      <c r="D10" s="6">
        <f>SUM(D11+D12+D13+D14+D15+D16+D17+D18+D19+D20)</f>
        <v>955.63000000000011</v>
      </c>
      <c r="E10" s="7">
        <f>SUM(E11+E12+E13+E14+E15+E16+E17+E18+E19+E20)</f>
        <v>1900</v>
      </c>
      <c r="F10" s="26">
        <f>SUM(F11+F12+F13+F14+F15+F16+F17+F18++F19+F20)</f>
        <v>625.94000000000005</v>
      </c>
      <c r="G10" s="6">
        <f>SUM(G11+G12+G13+G14+G15+G16+G17+G18+G19+G20)</f>
        <v>2200</v>
      </c>
      <c r="H10" s="27">
        <f>SUM(H11+H12+H13+H14+H15+H16+H17+H18+H19+H20)</f>
        <v>1499.6899999999998</v>
      </c>
      <c r="I10" s="17">
        <f>SUM(I11:I20)</f>
        <v>2100</v>
      </c>
      <c r="J10" s="27">
        <f>SUM(J11:J20)</f>
        <v>1033.6500000000001</v>
      </c>
      <c r="K10" s="6">
        <f>SUM(K11+K12+K13+K14+K15+K16+K17+K18+K19+K20)</f>
        <v>8500</v>
      </c>
      <c r="L10" s="6">
        <f>SUM(L11+L12+L13+L14+L15+L16+L17+L18+L19+L20)</f>
        <v>4114.91</v>
      </c>
    </row>
    <row r="11" spans="1:12" ht="64.5" customHeight="1" thickBot="1" x14ac:dyDescent="0.3">
      <c r="A11" s="22" t="s">
        <v>13</v>
      </c>
      <c r="B11" s="28" t="s">
        <v>14</v>
      </c>
      <c r="C11" s="5">
        <v>400</v>
      </c>
      <c r="D11" s="6">
        <v>250.07</v>
      </c>
      <c r="E11" s="7">
        <v>400</v>
      </c>
      <c r="F11" s="7">
        <v>206</v>
      </c>
      <c r="G11" s="6">
        <v>300</v>
      </c>
      <c r="H11" s="6">
        <v>263.13</v>
      </c>
      <c r="I11" s="6">
        <v>400</v>
      </c>
      <c r="J11" s="6">
        <v>211.19</v>
      </c>
      <c r="K11" s="6">
        <f>SUM(C11+E11+G11+I11)</f>
        <v>1500</v>
      </c>
      <c r="L11" s="6">
        <f>SUM(D11+F11+H11+J11)</f>
        <v>930.3900000000001</v>
      </c>
    </row>
    <row r="12" spans="1:12" ht="17.25" customHeight="1" thickBot="1" x14ac:dyDescent="0.3">
      <c r="A12" s="22" t="s">
        <v>15</v>
      </c>
      <c r="B12" s="28" t="s">
        <v>16</v>
      </c>
      <c r="C12" s="5"/>
      <c r="D12" s="8"/>
      <c r="E12" s="8"/>
      <c r="F12" s="8"/>
      <c r="G12" s="5"/>
      <c r="H12" s="5"/>
      <c r="I12" s="5">
        <v>0</v>
      </c>
      <c r="J12" s="5">
        <v>0</v>
      </c>
      <c r="K12" s="5">
        <v>0</v>
      </c>
      <c r="L12" s="5"/>
    </row>
    <row r="13" spans="1:12" ht="15.75" thickBot="1" x14ac:dyDescent="0.3">
      <c r="A13" s="22" t="s">
        <v>17</v>
      </c>
      <c r="B13" s="28" t="s">
        <v>18</v>
      </c>
      <c r="C13" s="5">
        <v>300</v>
      </c>
      <c r="D13" s="8"/>
      <c r="E13" s="8"/>
      <c r="F13" s="8"/>
      <c r="G13" s="5">
        <v>300</v>
      </c>
      <c r="H13" s="5">
        <v>287.2</v>
      </c>
      <c r="I13" s="5">
        <v>100</v>
      </c>
      <c r="J13" s="5">
        <v>0</v>
      </c>
      <c r="K13" s="5">
        <f>SUM(C13+E13+G13+I13)</f>
        <v>700</v>
      </c>
      <c r="L13" s="23">
        <f>SUM(D13+F13+H13+J13)</f>
        <v>287.2</v>
      </c>
    </row>
    <row r="14" spans="1:12" ht="15.75" thickBot="1" x14ac:dyDescent="0.3">
      <c r="A14" s="22" t="s">
        <v>19</v>
      </c>
      <c r="B14" s="28" t="s">
        <v>20</v>
      </c>
      <c r="C14" s="5"/>
      <c r="D14" s="8"/>
      <c r="E14" s="8"/>
      <c r="F14" s="8"/>
      <c r="G14" s="5"/>
      <c r="H14" s="5"/>
      <c r="I14" s="5">
        <v>0</v>
      </c>
      <c r="J14" s="5">
        <v>0</v>
      </c>
      <c r="K14" s="5"/>
      <c r="L14" s="5"/>
    </row>
    <row r="15" spans="1:12" ht="16.5" customHeight="1" thickBot="1" x14ac:dyDescent="0.3">
      <c r="A15" s="22" t="s">
        <v>21</v>
      </c>
      <c r="B15" s="28" t="s">
        <v>22</v>
      </c>
      <c r="C15" s="5">
        <v>200</v>
      </c>
      <c r="D15" s="8"/>
      <c r="E15" s="8"/>
      <c r="F15" s="8"/>
      <c r="G15" s="5"/>
      <c r="H15" s="5">
        <v>51.79</v>
      </c>
      <c r="I15" s="5">
        <v>0</v>
      </c>
      <c r="J15" s="5">
        <v>0</v>
      </c>
      <c r="K15" s="5">
        <f t="shared" ref="K15:L17" si="0">SUM(C15+E15+G15+I15)</f>
        <v>200</v>
      </c>
      <c r="L15" s="5">
        <f t="shared" si="0"/>
        <v>51.79</v>
      </c>
    </row>
    <row r="16" spans="1:12" ht="33" customHeight="1" thickBot="1" x14ac:dyDescent="0.3">
      <c r="A16" s="22" t="s">
        <v>23</v>
      </c>
      <c r="B16" s="28" t="s">
        <v>24</v>
      </c>
      <c r="C16" s="5">
        <v>400</v>
      </c>
      <c r="D16" s="8">
        <v>243.87</v>
      </c>
      <c r="E16" s="8">
        <v>400</v>
      </c>
      <c r="F16" s="8">
        <v>133.47</v>
      </c>
      <c r="G16" s="5">
        <v>400</v>
      </c>
      <c r="H16" s="5">
        <v>197.34</v>
      </c>
      <c r="I16" s="5">
        <v>400</v>
      </c>
      <c r="J16" s="5">
        <v>276.63</v>
      </c>
      <c r="K16" s="5">
        <f t="shared" si="0"/>
        <v>1600</v>
      </c>
      <c r="L16" s="5">
        <f t="shared" si="0"/>
        <v>851.31000000000006</v>
      </c>
    </row>
    <row r="17" spans="1:12" ht="42" customHeight="1" thickBot="1" x14ac:dyDescent="0.3">
      <c r="A17" s="22" t="s">
        <v>25</v>
      </c>
      <c r="B17" s="28" t="s">
        <v>26</v>
      </c>
      <c r="C17" s="5">
        <v>200</v>
      </c>
      <c r="D17" s="8">
        <v>0</v>
      </c>
      <c r="E17" s="8">
        <v>200</v>
      </c>
      <c r="F17" s="25">
        <v>164.7</v>
      </c>
      <c r="G17" s="5">
        <v>300</v>
      </c>
      <c r="H17" s="23">
        <v>350.4</v>
      </c>
      <c r="I17" s="5">
        <v>300</v>
      </c>
      <c r="J17" s="5">
        <v>0</v>
      </c>
      <c r="K17" s="5">
        <f t="shared" si="0"/>
        <v>1000</v>
      </c>
      <c r="L17" s="23">
        <f t="shared" si="0"/>
        <v>515.09999999999991</v>
      </c>
    </row>
    <row r="18" spans="1:12" ht="39.75" customHeight="1" thickBot="1" x14ac:dyDescent="0.3">
      <c r="A18" s="22" t="s">
        <v>27</v>
      </c>
      <c r="B18" s="28" t="s">
        <v>28</v>
      </c>
      <c r="C18" s="5">
        <v>300</v>
      </c>
      <c r="D18" s="25">
        <v>252.3</v>
      </c>
      <c r="E18" s="8">
        <v>300</v>
      </c>
      <c r="F18" s="8">
        <v>0</v>
      </c>
      <c r="G18" s="5">
        <v>300</v>
      </c>
      <c r="H18" s="5">
        <v>0</v>
      </c>
      <c r="I18" s="5">
        <v>300</v>
      </c>
      <c r="J18" s="5">
        <v>19.5</v>
      </c>
      <c r="K18" s="5">
        <f>SUM(C18+E18+G18+I18)</f>
        <v>1200</v>
      </c>
      <c r="L18" s="23">
        <f>SUM(D18++F18+H18+J18)</f>
        <v>271.8</v>
      </c>
    </row>
    <row r="19" spans="1:12" ht="77.25" customHeight="1" thickBot="1" x14ac:dyDescent="0.3">
      <c r="A19" s="22" t="s">
        <v>29</v>
      </c>
      <c r="B19" s="28" t="s">
        <v>30</v>
      </c>
      <c r="C19" s="5">
        <v>100</v>
      </c>
      <c r="D19" s="8">
        <v>50.82</v>
      </c>
      <c r="E19" s="8">
        <v>100</v>
      </c>
      <c r="F19" s="8">
        <v>50.82</v>
      </c>
      <c r="G19" s="5">
        <v>100</v>
      </c>
      <c r="H19" s="5">
        <v>50.82</v>
      </c>
      <c r="I19" s="5">
        <v>100</v>
      </c>
      <c r="J19" s="5">
        <v>156.78</v>
      </c>
      <c r="K19" s="5">
        <f>SUM(C19+E19+G19+I19)</f>
        <v>400</v>
      </c>
      <c r="L19" s="24">
        <f>SUM(D19+F19+H19+J19)</f>
        <v>309.24</v>
      </c>
    </row>
    <row r="20" spans="1:12" ht="41.25" customHeight="1" thickBot="1" x14ac:dyDescent="0.3">
      <c r="A20" s="22" t="s">
        <v>31</v>
      </c>
      <c r="B20" s="28" t="s">
        <v>32</v>
      </c>
      <c r="C20" s="5">
        <v>400</v>
      </c>
      <c r="D20" s="8">
        <v>158.57</v>
      </c>
      <c r="E20" s="8">
        <v>500</v>
      </c>
      <c r="F20" s="8">
        <v>70.95</v>
      </c>
      <c r="G20" s="5">
        <v>500</v>
      </c>
      <c r="H20" s="5">
        <v>299.01</v>
      </c>
      <c r="I20" s="5">
        <v>500</v>
      </c>
      <c r="J20" s="5">
        <v>369.55</v>
      </c>
      <c r="K20" s="16">
        <f>SUM(C20+E20+G20+I20)</f>
        <v>1900</v>
      </c>
      <c r="L20" s="21">
        <f>SUM(D20+F20+H20+J20)</f>
        <v>898.07999999999993</v>
      </c>
    </row>
    <row r="21" spans="1:12" x14ac:dyDescent="0.25">
      <c r="A21" s="9"/>
      <c r="K21" s="14"/>
      <c r="L21" s="15"/>
    </row>
    <row r="22" spans="1:12" ht="15.75" x14ac:dyDescent="0.25">
      <c r="B22" s="11" t="s">
        <v>34</v>
      </c>
      <c r="E22" s="10" t="s">
        <v>33</v>
      </c>
      <c r="H22" t="s">
        <v>40</v>
      </c>
    </row>
    <row r="23" spans="1:12" ht="15.75" x14ac:dyDescent="0.25">
      <c r="B23" s="11"/>
      <c r="D23" s="11"/>
      <c r="E23" s="18"/>
      <c r="F23" s="18" t="s">
        <v>35</v>
      </c>
    </row>
    <row r="24" spans="1:12" x14ac:dyDescent="0.25">
      <c r="A24" s="9"/>
    </row>
    <row r="25" spans="1:12" x14ac:dyDescent="0.25">
      <c r="A25" s="9"/>
    </row>
    <row r="26" spans="1:12" x14ac:dyDescent="0.25">
      <c r="A26" s="9"/>
    </row>
    <row r="27" spans="1:12" x14ac:dyDescent="0.25">
      <c r="A27" s="9"/>
    </row>
    <row r="28" spans="1:12" x14ac:dyDescent="0.25">
      <c r="A28" s="9"/>
    </row>
    <row r="29" spans="1:12" ht="15.75" x14ac:dyDescent="0.25">
      <c r="A29" s="11"/>
    </row>
  </sheetData>
  <mergeCells count="12">
    <mergeCell ref="I8:I9"/>
    <mergeCell ref="K8:K9"/>
    <mergeCell ref="A6:A9"/>
    <mergeCell ref="C6:L6"/>
    <mergeCell ref="C7:D7"/>
    <mergeCell ref="E7:F7"/>
    <mergeCell ref="G7:H7"/>
    <mergeCell ref="I7:J7"/>
    <mergeCell ref="K7:L7"/>
    <mergeCell ref="C8:C9"/>
    <mergeCell ref="E8:E9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3" sqref="C3:F3"/>
    </sheetView>
  </sheetViews>
  <sheetFormatPr defaultRowHeight="15" x14ac:dyDescent="0.25"/>
  <sheetData>
    <row r="1" spans="1:6" x14ac:dyDescent="0.25">
      <c r="D1" t="s">
        <v>38</v>
      </c>
    </row>
    <row r="3" spans="1:6" x14ac:dyDescent="0.25">
      <c r="A3" t="s">
        <v>36</v>
      </c>
      <c r="C3">
        <v>185.77</v>
      </c>
      <c r="D3">
        <v>168.97</v>
      </c>
      <c r="E3">
        <v>154.09</v>
      </c>
      <c r="F3">
        <v>377.87</v>
      </c>
    </row>
    <row r="4" spans="1:6" x14ac:dyDescent="0.25">
      <c r="A4" t="s">
        <v>37</v>
      </c>
      <c r="C4">
        <v>58.1</v>
      </c>
      <c r="D4">
        <v>64.5</v>
      </c>
      <c r="E4">
        <v>143.25</v>
      </c>
      <c r="F4">
        <v>182.68</v>
      </c>
    </row>
    <row r="5" spans="1:6" x14ac:dyDescent="0.25">
      <c r="A5" t="s">
        <v>39</v>
      </c>
      <c r="F5">
        <v>19.57</v>
      </c>
    </row>
    <row r="6" spans="1:6" x14ac:dyDescent="0.25">
      <c r="C6">
        <f>SUM(C3:C5)</f>
        <v>243.87</v>
      </c>
      <c r="D6">
        <f>SUM(D3:D5)</f>
        <v>233.47</v>
      </c>
      <c r="E6">
        <f>SUM(E3:E5)</f>
        <v>297.34000000000003</v>
      </c>
      <c r="F6">
        <f>SUM(F3:F5)</f>
        <v>580.12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2021-01-26T09:25:30Z</cp:lastPrinted>
  <dcterms:created xsi:type="dcterms:W3CDTF">2021-01-19T22:03:32Z</dcterms:created>
  <dcterms:modified xsi:type="dcterms:W3CDTF">2022-01-12T12:20:13Z</dcterms:modified>
</cp:coreProperties>
</file>